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Koncz Imre\Energetika terv pályáztatáshoz\Ajánlatkérők\árazatlan kimenő\Injektálás konyha, hivatal\"/>
    </mc:Choice>
  </mc:AlternateContent>
  <bookViews>
    <workbookView xWindow="0" yWindow="2160" windowWidth="25200" windowHeight="11580"/>
  </bookViews>
  <sheets>
    <sheet name="Összesítő" sheetId="2" r:id="rId1"/>
    <sheet name="Injektálás konyha, hivatal"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1" l="1"/>
  <c r="H3" i="1"/>
  <c r="I2" i="1" l="1"/>
  <c r="I4" i="1" s="1"/>
  <c r="D16" i="2" s="1"/>
  <c r="D23" i="2" s="1"/>
  <c r="H2" i="1"/>
  <c r="H4" i="1" s="1"/>
  <c r="C16" i="2" s="1"/>
  <c r="C23" i="2" s="1"/>
  <c r="C25" i="2" l="1"/>
  <c r="C27" i="2" s="1"/>
  <c r="C30" i="2" s="1"/>
</calcChain>
</file>

<file path=xl/sharedStrings.xml><?xml version="1.0" encoding="utf-8"?>
<sst xmlns="http://schemas.openxmlformats.org/spreadsheetml/2006/main" count="39" uniqueCount="38">
  <si>
    <t>48-031-001.6.6.3-0418525</t>
  </si>
  <si>
    <t>Utólagos falszigetelések
Utólagos talajnedvesség elleni vízszintes falszigetelés készítése,
tégla vagy kő-tégla falszerkezetben, furatinjektálásos módszerrel,
alacsony- vagy közepes nyomású injektálás, egy- vagy kétsorú furatkiosztás esetén
hidrofóbizáló hatású vizes oldattal
MC-Bauchemie Oxal HSL vízszintes vízzár kapilláris nedvesség elleni szigeteléshez, 95%-os átnedvesedésig, fúrt lyukakkal készülő injektálásra, C.sz.: 4772000 037 1001</t>
  </si>
  <si>
    <t>ker.m2</t>
  </si>
  <si>
    <t>hivatal</t>
  </si>
  <si>
    <t>48-031-1.2.1.1-0413362</t>
  </si>
  <si>
    <t>Utólagos talajnedvesség elleni vízszintes falszigetelés készítése, tégla vagy kő- falszerkezet FALMARÓVAL történő szakaszos átfűrészelésével, falszerkezet műanyag ékekkel való kiékelésével, injektáló csonkok elhelyezésével, zsugorodáskompenzált habarcs résinjektálással, HDPE lemez védőréteg elhelyezésével, elasztomerbitumenes (SBS modifikált) lemezzel, átlapolások mentén bitumenes hidegragasztóval történő folytonosítással fektetve EUROSZIG EXTRAFLEX P 4 MM poliészterfátyol hordozórétegű, 4 mm névleges vastagságú elasztomerbitumenes (SBS modifikált) lemez, CARBOFOL 406 típusú HDPE védőréteggel</t>
  </si>
  <si>
    <t>konyha</t>
  </si>
  <si>
    <t>Megrendelő:</t>
  </si>
  <si>
    <t xml:space="preserve">neve: </t>
  </si>
  <si>
    <t xml:space="preserve">címe: </t>
  </si>
  <si>
    <t>FÜZESGYARMAT, SZABADSÁG TÉR 1.</t>
  </si>
  <si>
    <t xml:space="preserve"> </t>
  </si>
  <si>
    <t>Munka megnevezése:</t>
  </si>
  <si>
    <t>KÖLTSÉGVETÉSI  ÖSSZESÍTŐ</t>
  </si>
  <si>
    <t>Fejezet címe</t>
  </si>
  <si>
    <t>Anyag</t>
  </si>
  <si>
    <t>Díj</t>
  </si>
  <si>
    <t>Összesítések</t>
  </si>
  <si>
    <t>Alapösszeg összesen:</t>
  </si>
  <si>
    <t>Nettó összesen:</t>
  </si>
  <si>
    <t>ÁFA:</t>
  </si>
  <si>
    <t>Bruttó összesen:</t>
  </si>
  <si>
    <t>azaz:  Forint</t>
  </si>
  <si>
    <t>Füzesgyarmat, 2021.09.14</t>
  </si>
  <si>
    <t>VÁROSÉTKEZTETÉSI KONYHA FÜZESGYARMAT KOSSUTH U. 7. HRSZ.: 748/6/C/1 FEJÚJÍTÁSA</t>
  </si>
  <si>
    <t>POLGÁRMESTERI HIVATAL FÜZESGYARMAT SZABADSÁG TÉR 1. HRSZ.: 1/2 FELÚJÍTÁSA</t>
  </si>
  <si>
    <t>Munkanem összesen:</t>
  </si>
  <si>
    <t>Ssz.</t>
  </si>
  <si>
    <t>Tételszám</t>
  </si>
  <si>
    <t>Tétel szövege</t>
  </si>
  <si>
    <t>Menny.</t>
  </si>
  <si>
    <t>Egység</t>
  </si>
  <si>
    <t>Anyag egységár</t>
  </si>
  <si>
    <t>Díj egységre</t>
  </si>
  <si>
    <t>Anyag összesen</t>
  </si>
  <si>
    <t>Díj összesen</t>
  </si>
  <si>
    <t>Injektálás konyha, hivatal</t>
  </si>
  <si>
    <t>FÜZESGYARMATI VÁROSGAZDÁLKODÁSI ÉS ÖNKORMÁNYZATI VAGYONKEZELŐ KFT.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</si>
</sst>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F_t_-;\-* #,##0.00\ _F_t_-;_-* &quot;-&quot;??\ _F_t_-;_-@_-"/>
    <numFmt numFmtId="164" formatCode="_-* #,##0_-;\-* #,##0_-;_-* &quot;-&quot;??_-;_-@_-"/>
    <numFmt numFmtId="165" formatCode="#,##0\ &quot;Ft&quot;"/>
  </numFmts>
  <fonts count="10" x14ac:knownFonts="1">
    <font>
      <sz val="11"/>
      <color theme="1"/>
      <name val="Calibri"/>
      <family val="2"/>
      <charset val="238"/>
      <scheme val="minor"/>
    </font>
    <font>
      <sz val="10"/>
      <color theme="1"/>
      <name val="Times New Roman CE"/>
      <charset val="238"/>
    </font>
    <font>
      <sz val="11"/>
      <color theme="1"/>
      <name val="Calibri"/>
      <family val="2"/>
      <charset val="238"/>
      <scheme val="minor"/>
    </font>
    <font>
      <b/>
      <sz val="12"/>
      <name val="Times New Roman"/>
      <family val="1"/>
      <charset val="238"/>
    </font>
    <font>
      <b/>
      <sz val="12"/>
      <color indexed="17"/>
      <name val="Times New Roman"/>
      <family val="1"/>
      <charset val="238"/>
    </font>
    <font>
      <sz val="12"/>
      <name val="Times New Roman"/>
      <family val="1"/>
      <charset val="238"/>
    </font>
    <font>
      <sz val="12"/>
      <color rgb="FF080000"/>
      <name val="Times New Roman"/>
      <family val="1"/>
      <charset val="238"/>
    </font>
    <font>
      <sz val="12"/>
      <color rgb="FF000000"/>
      <name val="Times New Roman"/>
      <family val="1"/>
      <charset val="238"/>
    </font>
    <font>
      <b/>
      <sz val="12"/>
      <color rgb="FF080000"/>
      <name val="Times New Roman"/>
      <family val="1"/>
      <charset val="238"/>
    </font>
    <font>
      <b/>
      <sz val="10"/>
      <color theme="1"/>
      <name val="Times New Roman CE"/>
      <charset val="238"/>
    </font>
  </fonts>
  <fills count="2">
    <fill>
      <patternFill patternType="none"/>
    </fill>
    <fill>
      <patternFill patternType="gray125"/>
    </fill>
  </fills>
  <borders count="4">
    <border>
      <left/>
      <right/>
      <top/>
      <bottom/>
      <diagonal/>
    </border>
    <border>
      <left/>
      <right/>
      <top/>
      <bottom style="medium">
        <color indexed="64"/>
      </bottom>
      <diagonal/>
    </border>
    <border>
      <left/>
      <right/>
      <top/>
      <bottom style="double">
        <color indexed="64"/>
      </bottom>
      <diagonal/>
    </border>
    <border>
      <left/>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50">
    <xf numFmtId="0" fontId="0" fillId="0" borderId="0" xfId="0"/>
    <xf numFmtId="0" fontId="1" fillId="0" borderId="0" xfId="0" applyFont="1" applyAlignment="1">
      <alignment vertical="top" wrapText="1"/>
    </xf>
    <xf numFmtId="3" fontId="1" fillId="0" borderId="0" xfId="0" applyNumberFormat="1" applyFont="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right" vertical="top" wrapText="1"/>
    </xf>
    <xf numFmtId="164" fontId="1" fillId="0" borderId="0" xfId="1" applyNumberFormat="1" applyFont="1" applyAlignment="1">
      <alignment horizontal="right" vertical="top" wrapText="1"/>
    </xf>
    <xf numFmtId="0" fontId="3" fillId="0" borderId="0" xfId="0" applyFont="1"/>
    <xf numFmtId="0" fontId="4" fillId="0" borderId="0" xfId="0" applyFont="1"/>
    <xf numFmtId="0" fontId="5" fillId="0" borderId="0" xfId="0" applyFont="1"/>
    <xf numFmtId="0" fontId="5" fillId="0" borderId="0" xfId="0" applyFont="1" applyAlignment="1">
      <alignment horizontal="right"/>
    </xf>
    <xf numFmtId="0" fontId="5" fillId="0" borderId="1" xfId="0" applyFont="1" applyBorder="1"/>
    <xf numFmtId="0" fontId="3" fillId="0" borderId="1" xfId="0" applyFont="1" applyBorder="1"/>
    <xf numFmtId="0" fontId="5" fillId="0" borderId="0" xfId="0" applyFont="1" applyBorder="1"/>
    <xf numFmtId="0" fontId="3" fillId="0" borderId="0" xfId="0" applyFont="1" applyAlignment="1">
      <alignment horizontal="center"/>
    </xf>
    <xf numFmtId="0" fontId="7" fillId="0" borderId="0" xfId="0" applyNumberFormat="1" applyFont="1"/>
    <xf numFmtId="165" fontId="6" fillId="0" borderId="0" xfId="0" applyNumberFormat="1" applyFont="1"/>
    <xf numFmtId="165" fontId="5" fillId="0" borderId="0" xfId="0" applyNumberFormat="1" applyFont="1"/>
    <xf numFmtId="10" fontId="5" fillId="0" borderId="0" xfId="0" applyNumberFormat="1" applyFont="1"/>
    <xf numFmtId="165" fontId="5" fillId="0" borderId="1" xfId="0" applyNumberFormat="1" applyFont="1" applyBorder="1"/>
    <xf numFmtId="10" fontId="4" fillId="0" borderId="0" xfId="0" applyNumberFormat="1" applyFont="1"/>
    <xf numFmtId="9" fontId="6" fillId="0" borderId="1" xfId="0" applyNumberFormat="1" applyFont="1" applyBorder="1"/>
    <xf numFmtId="0" fontId="5" fillId="0" borderId="0" xfId="0" applyFont="1" applyAlignment="1">
      <alignment horizontal="left"/>
    </xf>
    <xf numFmtId="0" fontId="6" fillId="0" borderId="0" xfId="0" applyNumberFormat="1" applyFont="1" applyAlignment="1"/>
    <xf numFmtId="0" fontId="4" fillId="0" borderId="0" xfId="0" applyFont="1" applyAlignment="1"/>
    <xf numFmtId="0" fontId="9" fillId="0" borderId="3" xfId="0" applyFont="1" applyBorder="1" applyAlignment="1">
      <alignment horizontal="left" vertical="top" wrapText="1"/>
    </xf>
    <xf numFmtId="0" fontId="9" fillId="0" borderId="3" xfId="0" applyFont="1" applyBorder="1" applyAlignment="1">
      <alignment vertical="top" wrapText="1"/>
    </xf>
    <xf numFmtId="0" fontId="9" fillId="0" borderId="3" xfId="0" applyFont="1" applyBorder="1" applyAlignment="1">
      <alignment horizontal="right" vertical="top" wrapText="1"/>
    </xf>
    <xf numFmtId="3" fontId="9" fillId="0" borderId="3" xfId="0" applyNumberFormat="1" applyFont="1" applyBorder="1" applyAlignment="1">
      <alignment horizontal="right" vertical="top" wrapText="1"/>
    </xf>
    <xf numFmtId="0" fontId="9" fillId="0" borderId="0" xfId="0" applyFont="1" applyBorder="1" applyAlignment="1">
      <alignment vertical="top" wrapText="1"/>
    </xf>
    <xf numFmtId="3" fontId="9" fillId="0" borderId="0" xfId="0" applyNumberFormat="1" applyFont="1" applyBorder="1" applyAlignment="1">
      <alignment vertical="top" wrapText="1"/>
    </xf>
    <xf numFmtId="0" fontId="9" fillId="0" borderId="3" xfId="0" applyFont="1" applyBorder="1" applyAlignment="1">
      <alignment horizontal="center" vertical="top" wrapText="1"/>
    </xf>
    <xf numFmtId="3" fontId="9" fillId="0" borderId="3" xfId="0" applyNumberFormat="1" applyFont="1" applyBorder="1" applyAlignment="1">
      <alignment horizontal="center" vertical="top" wrapText="1"/>
    </xf>
    <xf numFmtId="0" fontId="6" fillId="0" borderId="0" xfId="0" applyNumberFormat="1" applyFont="1" applyAlignment="1">
      <alignment horizontal="left"/>
    </xf>
    <xf numFmtId="0" fontId="5" fillId="0" borderId="0" xfId="0" applyFont="1" applyAlignment="1">
      <alignment horizontal="left"/>
    </xf>
    <xf numFmtId="0" fontId="6" fillId="0" borderId="0" xfId="0" applyNumberFormat="1" applyFont="1" applyAlignment="1">
      <alignment horizontal="center"/>
    </xf>
    <xf numFmtId="0" fontId="6" fillId="0" borderId="1" xfId="0" applyNumberFormat="1" applyFont="1" applyBorder="1" applyAlignment="1">
      <alignment horizontal="left"/>
    </xf>
    <xf numFmtId="0" fontId="4" fillId="0" borderId="1" xfId="0" applyFont="1" applyBorder="1" applyAlignment="1">
      <alignment horizontal="left"/>
    </xf>
    <xf numFmtId="0" fontId="5" fillId="0" borderId="0" xfId="0" applyFont="1" applyBorder="1" applyAlignment="1">
      <alignment horizontal="center"/>
    </xf>
    <xf numFmtId="0" fontId="5" fillId="0" borderId="1" xfId="0" applyFont="1" applyBorder="1" applyAlignment="1">
      <alignment horizontal="left"/>
    </xf>
    <xf numFmtId="0" fontId="3" fillId="0" borderId="0" xfId="0" applyFont="1" applyAlignment="1">
      <alignment horizontal="center"/>
    </xf>
    <xf numFmtId="165" fontId="5" fillId="0" borderId="1" xfId="0" applyNumberFormat="1" applyFont="1" applyBorder="1" applyAlignment="1">
      <alignment horizontal="center"/>
    </xf>
    <xf numFmtId="3" fontId="5" fillId="0" borderId="1" xfId="0" applyNumberFormat="1" applyFont="1" applyBorder="1" applyAlignment="1">
      <alignment horizontal="center"/>
    </xf>
    <xf numFmtId="0" fontId="6" fillId="0" borderId="0" xfId="0" applyNumberFormat="1" applyFont="1" applyAlignment="1">
      <alignment horizontal="left" wrapText="1"/>
    </xf>
    <xf numFmtId="0" fontId="4" fillId="0" borderId="0" xfId="0" applyFont="1" applyAlignment="1">
      <alignment horizontal="left" wrapText="1"/>
    </xf>
    <xf numFmtId="0" fontId="4" fillId="0" borderId="0" xfId="0" applyFont="1" applyAlignment="1">
      <alignment horizontal="left"/>
    </xf>
    <xf numFmtId="165" fontId="3" fillId="0" borderId="2" xfId="0" applyNumberFormat="1" applyFont="1" applyBorder="1" applyAlignment="1">
      <alignment horizontal="center"/>
    </xf>
    <xf numFmtId="49" fontId="8" fillId="0" borderId="0" xfId="0" applyNumberFormat="1" applyFont="1" applyAlignment="1">
      <alignment horizontal="left"/>
    </xf>
    <xf numFmtId="49" fontId="5" fillId="0" borderId="0" xfId="0" applyNumberFormat="1" applyFont="1" applyAlignment="1">
      <alignment horizontal="left"/>
    </xf>
  </cellXfs>
  <cellStyles count="2">
    <cellStyle name="Ezres" xfId="1" builtinId="3"/>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abSelected="1" workbookViewId="0">
      <selection activeCell="A7" sqref="A7:D7"/>
    </sheetView>
  </sheetViews>
  <sheetFormatPr defaultRowHeight="15" x14ac:dyDescent="0.25"/>
  <cols>
    <col min="1" max="1" width="39.5703125" customWidth="1"/>
    <col min="2" max="2" width="11.85546875" customWidth="1"/>
    <col min="3" max="3" width="22.7109375" customWidth="1"/>
    <col min="4" max="4" width="21.85546875" customWidth="1"/>
  </cols>
  <sheetData>
    <row r="1" spans="1:4" ht="15.75" x14ac:dyDescent="0.25">
      <c r="A1" s="8" t="s">
        <v>7</v>
      </c>
      <c r="B1" s="9"/>
      <c r="C1" s="10"/>
      <c r="D1" s="10"/>
    </row>
    <row r="2" spans="1:4" ht="33" customHeight="1" x14ac:dyDescent="0.25">
      <c r="A2" s="11" t="s">
        <v>8</v>
      </c>
      <c r="B2" s="44" t="s">
        <v>37</v>
      </c>
      <c r="C2" s="45"/>
      <c r="D2" s="45"/>
    </row>
    <row r="3" spans="1:4" ht="15.75" x14ac:dyDescent="0.25">
      <c r="A3" s="11" t="s">
        <v>9</v>
      </c>
      <c r="B3" s="34" t="s">
        <v>10</v>
      </c>
      <c r="C3" s="46"/>
      <c r="D3" s="46"/>
    </row>
    <row r="4" spans="1:4" ht="16.5" thickBot="1" x14ac:dyDescent="0.3">
      <c r="A4" s="12" t="s">
        <v>11</v>
      </c>
      <c r="B4" s="38"/>
      <c r="C4" s="38"/>
      <c r="D4" s="38"/>
    </row>
    <row r="5" spans="1:4" ht="15.75" x14ac:dyDescent="0.25">
      <c r="A5" s="8" t="s">
        <v>12</v>
      </c>
      <c r="B5" s="9"/>
      <c r="C5" s="8"/>
      <c r="D5" s="8"/>
    </row>
    <row r="6" spans="1:4" ht="15.75" x14ac:dyDescent="0.25">
      <c r="A6" s="36"/>
      <c r="B6" s="36"/>
      <c r="C6" s="36"/>
      <c r="D6" s="36"/>
    </row>
    <row r="7" spans="1:4" ht="15.75" x14ac:dyDescent="0.25">
      <c r="A7" s="36" t="s">
        <v>24</v>
      </c>
      <c r="B7" s="36"/>
      <c r="C7" s="36"/>
      <c r="D7" s="36"/>
    </row>
    <row r="8" spans="1:4" ht="15.75" x14ac:dyDescent="0.25">
      <c r="A8" s="23" t="s">
        <v>25</v>
      </c>
      <c r="B8" s="24"/>
      <c r="C8" s="25"/>
      <c r="D8" s="25"/>
    </row>
    <row r="9" spans="1:4" ht="16.5" thickBot="1" x14ac:dyDescent="0.3">
      <c r="A9" s="13"/>
      <c r="B9" s="37"/>
      <c r="C9" s="38"/>
      <c r="D9" s="38"/>
    </row>
    <row r="10" spans="1:4" ht="15.75" x14ac:dyDescent="0.25">
      <c r="A10" s="14"/>
      <c r="B10" s="14"/>
      <c r="C10" s="14"/>
      <c r="D10" s="14"/>
    </row>
    <row r="11" spans="1:4" ht="15.75" x14ac:dyDescent="0.25">
      <c r="A11" s="39" t="s">
        <v>13</v>
      </c>
      <c r="B11" s="39"/>
      <c r="C11" s="39"/>
      <c r="D11" s="39"/>
    </row>
    <row r="12" spans="1:4" ht="16.5" thickBot="1" x14ac:dyDescent="0.3">
      <c r="A12" s="12"/>
      <c r="B12" s="40"/>
      <c r="C12" s="40"/>
      <c r="D12" s="40"/>
    </row>
    <row r="13" spans="1:4" ht="15.75" x14ac:dyDescent="0.25">
      <c r="A13" s="10"/>
      <c r="B13" s="10"/>
      <c r="C13" s="10"/>
      <c r="D13" s="10"/>
    </row>
    <row r="14" spans="1:4" ht="15.75" x14ac:dyDescent="0.25">
      <c r="A14" s="15" t="s">
        <v>14</v>
      </c>
      <c r="B14" s="10"/>
      <c r="C14" s="15" t="s">
        <v>15</v>
      </c>
      <c r="D14" s="15" t="s">
        <v>16</v>
      </c>
    </row>
    <row r="15" spans="1:4" ht="15.75" x14ac:dyDescent="0.25">
      <c r="A15" s="10"/>
      <c r="B15" s="10"/>
      <c r="C15" s="10"/>
      <c r="D15" s="10"/>
    </row>
    <row r="16" spans="1:4" ht="15.75" x14ac:dyDescent="0.25">
      <c r="A16" s="16" t="s">
        <v>36</v>
      </c>
      <c r="B16" s="9"/>
      <c r="C16" s="17">
        <f>'Injektálás konyha, hivatal'!H4</f>
        <v>0</v>
      </c>
      <c r="D16" s="17">
        <f>'Injektálás konyha, hivatal'!I4</f>
        <v>0</v>
      </c>
    </row>
    <row r="17" spans="1:4" ht="15.75" x14ac:dyDescent="0.25">
      <c r="A17" s="16"/>
      <c r="B17" s="9"/>
      <c r="C17" s="17"/>
      <c r="D17" s="17"/>
    </row>
    <row r="18" spans="1:4" ht="15.75" x14ac:dyDescent="0.25">
      <c r="A18" s="16"/>
      <c r="B18" s="9"/>
      <c r="C18" s="17"/>
      <c r="D18" s="17"/>
    </row>
    <row r="19" spans="1:4" ht="15.75" x14ac:dyDescent="0.25">
      <c r="A19" s="16"/>
      <c r="B19" s="9"/>
      <c r="C19" s="17"/>
      <c r="D19" s="17"/>
    </row>
    <row r="20" spans="1:4" ht="15.75" x14ac:dyDescent="0.25">
      <c r="A20" s="10"/>
      <c r="B20" s="10"/>
      <c r="C20" s="18"/>
      <c r="D20" s="18"/>
    </row>
    <row r="21" spans="1:4" ht="15.75" x14ac:dyDescent="0.25">
      <c r="A21" s="41" t="s">
        <v>17</v>
      </c>
      <c r="B21" s="41"/>
      <c r="C21" s="41"/>
      <c r="D21" s="41"/>
    </row>
    <row r="22" spans="1:4" ht="15.75" x14ac:dyDescent="0.25">
      <c r="A22" s="10"/>
      <c r="B22" s="10"/>
      <c r="C22" s="10"/>
      <c r="D22" s="10"/>
    </row>
    <row r="23" spans="1:4" ht="16.5" thickBot="1" x14ac:dyDescent="0.3">
      <c r="A23" s="8" t="s">
        <v>18</v>
      </c>
      <c r="B23" s="19"/>
      <c r="C23" s="20">
        <f>SUM(C16:C20)</f>
        <v>0</v>
      </c>
      <c r="D23" s="20">
        <f>SUM(D16:D20)</f>
        <v>0</v>
      </c>
    </row>
    <row r="24" spans="1:4" ht="15.75" x14ac:dyDescent="0.25">
      <c r="A24" s="10"/>
      <c r="B24" s="21"/>
      <c r="C24" s="18"/>
      <c r="D24" s="18"/>
    </row>
    <row r="25" spans="1:4" ht="16.5" thickBot="1" x14ac:dyDescent="0.3">
      <c r="A25" s="8" t="s">
        <v>19</v>
      </c>
      <c r="B25" s="10"/>
      <c r="C25" s="42">
        <f>C23+D23</f>
        <v>0</v>
      </c>
      <c r="D25" s="42"/>
    </row>
    <row r="26" spans="1:4" ht="15.75" x14ac:dyDescent="0.25">
      <c r="A26" s="10"/>
      <c r="B26" s="10"/>
      <c r="C26" s="10"/>
      <c r="D26" s="10"/>
    </row>
    <row r="27" spans="1:4" ht="16.5" thickBot="1" x14ac:dyDescent="0.3">
      <c r="A27" s="10" t="s">
        <v>20</v>
      </c>
      <c r="B27" s="22">
        <v>0.27</v>
      </c>
      <c r="C27" s="43">
        <f>IF( B27&gt;1,C25*B27/100,C25*B27)</f>
        <v>0</v>
      </c>
      <c r="D27" s="43"/>
    </row>
    <row r="28" spans="1:4" ht="15.75" x14ac:dyDescent="0.25">
      <c r="A28" s="10"/>
      <c r="B28" s="10"/>
      <c r="C28" s="10"/>
      <c r="D28" s="10"/>
    </row>
    <row r="29" spans="1:4" ht="15.75" x14ac:dyDescent="0.25">
      <c r="A29" s="10"/>
      <c r="B29" s="10"/>
      <c r="C29" s="10"/>
      <c r="D29" s="10"/>
    </row>
    <row r="30" spans="1:4" ht="16.5" thickBot="1" x14ac:dyDescent="0.3">
      <c r="A30" s="8" t="s">
        <v>21</v>
      </c>
      <c r="B30" s="10"/>
      <c r="C30" s="47">
        <f>C27+C25</f>
        <v>0</v>
      </c>
      <c r="D30" s="47"/>
    </row>
    <row r="31" spans="1:4" ht="16.5" thickTop="1" x14ac:dyDescent="0.25">
      <c r="A31" s="10"/>
      <c r="B31" s="10"/>
      <c r="C31" s="10"/>
      <c r="D31" s="10"/>
    </row>
    <row r="32" spans="1:4" ht="15.75" x14ac:dyDescent="0.25">
      <c r="A32" s="48" t="s">
        <v>22</v>
      </c>
      <c r="B32" s="49"/>
      <c r="C32" s="49"/>
      <c r="D32" s="49"/>
    </row>
    <row r="33" spans="1:4" ht="15.75" x14ac:dyDescent="0.25">
      <c r="A33" s="10"/>
      <c r="B33" s="10"/>
      <c r="C33" s="10"/>
      <c r="D33" s="10"/>
    </row>
    <row r="34" spans="1:4" ht="15.75" x14ac:dyDescent="0.25">
      <c r="A34" s="34" t="s">
        <v>23</v>
      </c>
      <c r="B34" s="35"/>
      <c r="C34" s="35"/>
      <c r="D34" s="35"/>
    </row>
    <row r="35" spans="1:4" ht="15.75" x14ac:dyDescent="0.25">
      <c r="A35" s="10"/>
      <c r="B35" s="10"/>
      <c r="C35" s="10"/>
      <c r="D35" s="10"/>
    </row>
    <row r="36" spans="1:4" ht="15.75" x14ac:dyDescent="0.25">
      <c r="A36" s="10"/>
      <c r="B36" s="10"/>
      <c r="C36" s="10"/>
      <c r="D36" s="10"/>
    </row>
    <row r="37" spans="1:4" ht="15.75" x14ac:dyDescent="0.25">
      <c r="A37" s="10"/>
      <c r="B37" s="10"/>
      <c r="C37" s="10"/>
      <c r="D37" s="10"/>
    </row>
  </sheetData>
  <mergeCells count="14">
    <mergeCell ref="B2:D2"/>
    <mergeCell ref="B3:D3"/>
    <mergeCell ref="B4:D4"/>
    <mergeCell ref="C30:D30"/>
    <mergeCell ref="A32:D32"/>
    <mergeCell ref="A34:D34"/>
    <mergeCell ref="A6:D6"/>
    <mergeCell ref="A7:D7"/>
    <mergeCell ref="B9:D9"/>
    <mergeCell ref="A11:D11"/>
    <mergeCell ref="B12:D12"/>
    <mergeCell ref="A21:D21"/>
    <mergeCell ref="C25:D25"/>
    <mergeCell ref="C27:D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workbookViewId="0">
      <selection activeCell="C11" sqref="C11"/>
    </sheetView>
  </sheetViews>
  <sheetFormatPr defaultRowHeight="15" x14ac:dyDescent="0.25"/>
  <cols>
    <col min="3" max="3" width="43.7109375" customWidth="1"/>
  </cols>
  <sheetData>
    <row r="1" spans="1:15" ht="25.5" x14ac:dyDescent="0.25">
      <c r="A1" s="32" t="s">
        <v>27</v>
      </c>
      <c r="B1" s="32" t="s">
        <v>28</v>
      </c>
      <c r="C1" s="32" t="s">
        <v>29</v>
      </c>
      <c r="D1" s="32" t="s">
        <v>30</v>
      </c>
      <c r="E1" s="32" t="s">
        <v>31</v>
      </c>
      <c r="F1" s="33" t="s">
        <v>32</v>
      </c>
      <c r="G1" s="33" t="s">
        <v>33</v>
      </c>
      <c r="H1" s="33" t="s">
        <v>34</v>
      </c>
      <c r="I1" s="33" t="s">
        <v>35</v>
      </c>
    </row>
    <row r="2" spans="1:15" ht="153" x14ac:dyDescent="0.25">
      <c r="A2" s="3">
        <v>11</v>
      </c>
      <c r="B2" s="1" t="s">
        <v>0</v>
      </c>
      <c r="C2" s="1" t="s">
        <v>1</v>
      </c>
      <c r="D2" s="4">
        <v>236.54330000000002</v>
      </c>
      <c r="E2" s="1" t="s">
        <v>2</v>
      </c>
      <c r="F2" s="2"/>
      <c r="G2" s="2"/>
      <c r="H2" s="2">
        <f t="shared" ref="H2:H3" si="0">ROUND(D2*F2, 0)</f>
        <v>0</v>
      </c>
      <c r="I2" s="2">
        <f t="shared" ref="I2:I3" si="1">ROUND(D2*G2, 0)</f>
        <v>0</v>
      </c>
      <c r="J2" t="s">
        <v>3</v>
      </c>
    </row>
    <row r="3" spans="1:15" ht="165.75" x14ac:dyDescent="0.25">
      <c r="A3" s="5">
        <v>9</v>
      </c>
      <c r="B3" s="1" t="s">
        <v>4</v>
      </c>
      <c r="C3" s="1" t="s">
        <v>5</v>
      </c>
      <c r="D3" s="6">
        <v>51.22</v>
      </c>
      <c r="E3" s="1" t="s">
        <v>2</v>
      </c>
      <c r="F3" s="7"/>
      <c r="G3" s="7"/>
      <c r="H3" s="7">
        <f t="shared" si="0"/>
        <v>0</v>
      </c>
      <c r="I3" s="7">
        <f t="shared" si="1"/>
        <v>0</v>
      </c>
      <c r="J3" t="s">
        <v>6</v>
      </c>
    </row>
    <row r="4" spans="1:15" s="30" customFormat="1" ht="12.75" x14ac:dyDescent="0.25">
      <c r="A4" s="26"/>
      <c r="B4" s="27"/>
      <c r="C4" s="27" t="s">
        <v>26</v>
      </c>
      <c r="D4" s="28"/>
      <c r="E4" s="27"/>
      <c r="F4" s="29"/>
      <c r="G4" s="29"/>
      <c r="H4" s="29">
        <f>ROUND(SUM(H2:H3),0)</f>
        <v>0</v>
      </c>
      <c r="I4" s="29">
        <f>ROUND(SUM(I2:I3),0)</f>
        <v>0</v>
      </c>
      <c r="O4" s="31"/>
    </row>
    <row r="5" spans="1:15" x14ac:dyDescent="0.25">
      <c r="A5" s="5"/>
      <c r="B5" s="1"/>
      <c r="C5" s="1"/>
      <c r="D5" s="6"/>
      <c r="E5" s="1"/>
      <c r="F5" s="7"/>
      <c r="G5" s="7"/>
      <c r="H5" s="7"/>
      <c r="I5"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Összesítő</vt:lpstr>
      <vt:lpstr>Injektálás konyha, hivatal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Windows-felhasználó</dc:creator>
  <cp:lastModifiedBy>Windows-felhasználó</cp:lastModifiedBy>
  <dcterms:created xsi:type="dcterms:W3CDTF">2021-08-30T10:50:25Z</dcterms:created>
  <dcterms:modified xsi:type="dcterms:W3CDTF">2021-09-16T09:18:59Z</dcterms:modified>
</cp:coreProperties>
</file>